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aruanne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<sst xmlns="http://schemas.openxmlformats.org/spreadsheetml/2006/main" count="51" uniqueCount="51">
  <si>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Indikaator</t>
  </si>
  <si>
    <t>arv</t>
  </si>
  <si>
    <t>kood</t>
  </si>
  <si>
    <t>hind</t>
  </si>
  <si>
    <t>summa</t>
  </si>
  <si>
    <t>Esmaklientide arv</t>
  </si>
  <si>
    <t>Korduvklientide arv</t>
  </si>
  <si>
    <t>STLI-dele testitud isikute arv perioodis kokku</t>
  </si>
  <si>
    <t>Vastuvõttude arv kokku</t>
  </si>
  <si>
    <t>Esmane eriarsti vastuvõttude arv</t>
  </si>
  <si>
    <t>Korduv eriarsti vastuvõttude arv</t>
  </si>
  <si>
    <t>STLI-de analüüside arv kokku</t>
  </si>
  <si>
    <t>HIV-positiivseteks osutunud isikute arv</t>
  </si>
  <si>
    <t>süüfilise diagnooside arv</t>
  </si>
  <si>
    <t>gonorröa diagnooside arv</t>
  </si>
  <si>
    <t>klamüüdia diagnooside arv</t>
  </si>
  <si>
    <t>trihhomonoosi diagnooside arv</t>
  </si>
  <si>
    <t>HBV diagnooside arv</t>
  </si>
  <si>
    <t>HCV diagnooside arv</t>
  </si>
  <si>
    <t>Tasuta ravi saanud isikute arv</t>
  </si>
  <si>
    <t xml:space="preserve">     süüfilis</t>
  </si>
  <si>
    <t xml:space="preserve">     gonorröa</t>
  </si>
  <si>
    <t xml:space="preserve">     trihhomoniaas</t>
  </si>
  <si>
    <t xml:space="preserve">     klamüüdia</t>
  </si>
  <si>
    <t>Ravi hind</t>
  </si>
  <si>
    <t>Sumamed tab. 500Mg</t>
  </si>
  <si>
    <t>Tercef amp</t>
  </si>
  <si>
    <t>Retarpen amp.</t>
  </si>
  <si>
    <t>Jagatud kondoomide arv</t>
  </si>
  <si>
    <t>Kokku</t>
  </si>
  <si>
    <t xml:space="preserve">Aruandlusperiood: </t>
  </si>
  <si>
    <t>vaginaalne ultraheliuuring</t>
  </si>
  <si>
    <t xml:space="preserve">AB0-veregrupi ja Rh(D) kinnitav määramine (AB0-grupp määratud nii otsese kui ka pöördreaktsiooniga) </t>
  </si>
  <si>
    <t>erütrotsütaarsete antikehade sõeluuring kahe erütrotsüüdiga</t>
  </si>
  <si>
    <t>Perioodi jooksul teenuseid saanud isikute koguarv</t>
  </si>
  <si>
    <t>Lisa 10</t>
  </si>
  <si>
    <t>Õe iseseisvate vastuvõttude arv</t>
  </si>
  <si>
    <t>Ämmaemanda iseseisvate vastuvõttude arv</t>
  </si>
  <si>
    <t>gonorröa test * - DNA analüüs PCR-meetodil</t>
  </si>
  <si>
    <t>klamüüdia test * - DNA analüüs PCR-meetodil</t>
  </si>
  <si>
    <t xml:space="preserve">trihhomonoosi test - Algmaterjali mikroskoopiline uuring eelneva kultiveerimisega või kontsentreerimisega </t>
  </si>
  <si>
    <t>HBV test - Sõeluuringud, hormoonuuringud, haigustekitajate uuringud immuunmeetodil</t>
  </si>
  <si>
    <t>HCV test - Sõeluuringud, hormoonuuringud, haigustekitajate uuringud immuunmeetodil</t>
  </si>
  <si>
    <t>HIV test - HIV1,2 antigeeni ja/või antikehade määramine</t>
  </si>
  <si>
    <t>süüfilise test - Sõeluuringud, hormoonuuringud, haigustekitajate uuringud immuunmeetodil</t>
  </si>
  <si>
    <t>Kuluaruanne</t>
  </si>
  <si>
    <t>Organisatsioon: Seksuaaltervise Kliinik OÜ</t>
  </si>
  <si>
    <t>PAP test - Papanicolaou meetodil tehtud ja skriinija hinnatud günekotsütoloogiline uuring</t>
  </si>
  <si>
    <r>
      <t xml:space="preserve">Teenus: </t>
    </r>
    <r>
      <rPr>
        <sz val="12"/>
        <color indexed="8"/>
        <rFont val="Calibri"/>
        <family val="2"/>
      </rPr>
      <t>Prostitutsiooni kaasatute STLI diagnostika ja raviteenused</t>
    </r>
  </si>
  <si>
    <r>
      <t xml:space="preserve">STLI suhtes positiivseks osutunud </t>
    </r>
    <r>
      <rPr>
        <u val="single"/>
        <sz val="11"/>
        <color indexed="8"/>
        <rFont val="Calibri"/>
        <family val="2"/>
      </rPr>
      <t>isikute</t>
    </r>
    <r>
      <rPr>
        <sz val="11"/>
        <color indexed="8"/>
        <rFont val="Calibri"/>
        <family val="2"/>
      </rPr>
      <t xml:space="preserve"> arv  kokku</t>
    </r>
  </si>
  <si>
    <r>
      <t>*Selgitus:</t>
    </r>
    <r>
      <rPr>
        <sz val="11"/>
        <color indexed="8"/>
        <rFont val="Calibri"/>
        <family val="2"/>
      </rPr>
      <t xml:space="preserve"> lisada aruandesse, kumba Haigekassa koodidest (66608 või 66609) kasutate gonorröa ja klamüüdia teste tehes.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</si>
</sst>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47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1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27"/>
      <name val="Calibri"/>
      <family val="2"/>
    </font>
    <font>
      <sz val="11"/>
      <color indexed="4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Border="0" applyProtection="0">
      <alignment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46" applyNumberFormat="1" applyFont="1" applyFill="1" applyBorder="1" applyAlignment="1" applyProtection="1">
      <alignment horizontal="left"/>
      <protection/>
    </xf>
    <xf numFmtId="0" fontId="21" fillId="0" borderId="0" xfId="46" applyNumberFormat="1" applyFont="1" applyFill="1" applyBorder="1" applyAlignment="1" applyProtection="1">
      <alignment/>
      <protection/>
    </xf>
    <xf numFmtId="0" fontId="21" fillId="0" borderId="0" xfId="46" applyNumberFormat="1" applyFont="1" applyFill="1" applyBorder="1" applyAlignment="1" applyProtection="1">
      <alignment horizontal="right"/>
      <protection/>
    </xf>
    <xf numFmtId="0" fontId="22" fillId="0" borderId="0" xfId="46" applyNumberFormat="1" applyFont="1" applyFill="1" applyBorder="1" applyAlignment="1" applyProtection="1">
      <alignment/>
      <protection/>
    </xf>
    <xf numFmtId="0" fontId="23" fillId="0" borderId="0" xfId="46" applyNumberFormat="1" applyFont="1" applyFill="1" applyBorder="1" applyAlignment="1" applyProtection="1">
      <alignment/>
      <protection/>
    </xf>
    <xf numFmtId="0" fontId="23" fillId="0" borderId="0" xfId="46" applyNumberFormat="1" applyFont="1" applyFill="1" applyBorder="1" applyAlignment="1" applyProtection="1">
      <alignment wrapText="1"/>
      <protection/>
    </xf>
    <xf numFmtId="0" fontId="24" fillId="0" borderId="0" xfId="0" applyFont="1" applyAlignment="1">
      <alignment wrapText="1"/>
    </xf>
    <xf numFmtId="0" fontId="23" fillId="0" borderId="0" xfId="46" applyNumberFormat="1" applyFont="1" applyFill="1" applyBorder="1" applyAlignment="1" applyProtection="1">
      <alignment horizontal="justify"/>
      <protection/>
    </xf>
    <xf numFmtId="0" fontId="23" fillId="0" borderId="10" xfId="46" applyNumberFormat="1" applyFont="1" applyFill="1" applyBorder="1" applyAlignment="1" applyProtection="1">
      <alignment horizontal="justify"/>
      <protection/>
    </xf>
    <xf numFmtId="0" fontId="25" fillId="0" borderId="11" xfId="46" applyNumberFormat="1" applyFont="1" applyFill="1" applyBorder="1" applyAlignment="1" applyProtection="1">
      <alignment/>
      <protection/>
    </xf>
    <xf numFmtId="0" fontId="25" fillId="0" borderId="12" xfId="46" applyNumberFormat="1" applyFont="1" applyFill="1" applyBorder="1" applyAlignment="1" applyProtection="1">
      <alignment horizontal="center"/>
      <protection/>
    </xf>
    <xf numFmtId="0" fontId="24" fillId="0" borderId="12" xfId="46" applyNumberFormat="1" applyFont="1" applyFill="1" applyBorder="1" applyAlignment="1" applyProtection="1">
      <alignment horizontal="center"/>
      <protection/>
    </xf>
    <xf numFmtId="0" fontId="25" fillId="0" borderId="13" xfId="46" applyNumberFormat="1" applyFont="1" applyFill="1" applyBorder="1" applyAlignment="1" applyProtection="1">
      <alignment horizontal="center"/>
      <protection/>
    </xf>
    <xf numFmtId="0" fontId="24" fillId="0" borderId="0" xfId="46" applyNumberFormat="1" applyFont="1" applyFill="1" applyBorder="1" applyAlignment="1" applyProtection="1">
      <alignment/>
      <protection/>
    </xf>
    <xf numFmtId="0" fontId="24" fillId="0" borderId="14" xfId="46" applyNumberFormat="1" applyFont="1" applyFill="1" applyBorder="1" applyAlignment="1" applyProtection="1">
      <alignment horizontal="left" wrapText="1"/>
      <protection/>
    </xf>
    <xf numFmtId="0" fontId="25" fillId="0" borderId="15" xfId="46" applyNumberFormat="1" applyFont="1" applyFill="1" applyBorder="1" applyAlignment="1" applyProtection="1">
      <alignment horizontal="right"/>
      <protection/>
    </xf>
    <xf numFmtId="0" fontId="24" fillId="0" borderId="15" xfId="46" applyNumberFormat="1" applyFont="1" applyFill="1" applyBorder="1" applyAlignment="1" applyProtection="1">
      <alignment horizontal="right"/>
      <protection/>
    </xf>
    <xf numFmtId="0" fontId="24" fillId="33" borderId="16" xfId="46" applyNumberFormat="1" applyFont="1" applyFill="1" applyBorder="1" applyAlignment="1" applyProtection="1">
      <alignment horizontal="right"/>
      <protection/>
    </xf>
    <xf numFmtId="0" fontId="24" fillId="0" borderId="14" xfId="0" applyNumberFormat="1" applyFont="1" applyBorder="1" applyAlignment="1">
      <alignment/>
    </xf>
    <xf numFmtId="0" fontId="24" fillId="34" borderId="14" xfId="46" applyNumberFormat="1" applyFont="1" applyFill="1" applyBorder="1" applyAlignment="1" applyProtection="1">
      <alignment horizontal="left" wrapText="1" indent="2"/>
      <protection/>
    </xf>
    <xf numFmtId="0" fontId="24" fillId="34" borderId="15" xfId="46" applyNumberFormat="1" applyFont="1" applyFill="1" applyBorder="1" applyAlignment="1" applyProtection="1">
      <alignment/>
      <protection/>
    </xf>
    <xf numFmtId="0" fontId="24" fillId="34" borderId="15" xfId="46" applyNumberFormat="1" applyFont="1" applyFill="1" applyBorder="1" applyAlignment="1" applyProtection="1">
      <alignment horizontal="right"/>
      <protection/>
    </xf>
    <xf numFmtId="2" fontId="24" fillId="34" borderId="16" xfId="46" applyNumberFormat="1" applyFont="1" applyFill="1" applyBorder="1" applyAlignment="1" applyProtection="1">
      <alignment/>
      <protection/>
    </xf>
    <xf numFmtId="0" fontId="26" fillId="34" borderId="15" xfId="46" applyNumberFormat="1" applyFont="1" applyFill="1" applyBorder="1" applyAlignment="1" applyProtection="1">
      <alignment/>
      <protection/>
    </xf>
    <xf numFmtId="0" fontId="24" fillId="0" borderId="15" xfId="46" applyNumberFormat="1" applyFont="1" applyFill="1" applyBorder="1" applyAlignment="1" applyProtection="1">
      <alignment/>
      <protection/>
    </xf>
    <xf numFmtId="0" fontId="26" fillId="35" borderId="14" xfId="0" applyFont="1" applyFill="1" applyBorder="1" applyAlignment="1">
      <alignment horizontal="left" wrapText="1" indent="2"/>
    </xf>
    <xf numFmtId="0" fontId="26" fillId="35" borderId="15" xfId="0" applyFont="1" applyFill="1" applyBorder="1" applyAlignment="1">
      <alignment wrapText="1"/>
    </xf>
    <xf numFmtId="0" fontId="26" fillId="35" borderId="15" xfId="0" applyFont="1" applyFill="1" applyBorder="1" applyAlignment="1">
      <alignment horizontal="right"/>
    </xf>
    <xf numFmtId="0" fontId="27" fillId="35" borderId="15" xfId="0" applyFont="1" applyFill="1" applyBorder="1" applyAlignment="1">
      <alignment horizontal="right"/>
    </xf>
    <xf numFmtId="0" fontId="28" fillId="0" borderId="0" xfId="46" applyNumberFormat="1" applyFont="1" applyFill="1" applyBorder="1" applyAlignment="1" applyProtection="1">
      <alignment/>
      <protection/>
    </xf>
    <xf numFmtId="0" fontId="25" fillId="0" borderId="15" xfId="46" applyNumberFormat="1" applyFont="1" applyFill="1" applyBorder="1" applyAlignment="1" applyProtection="1">
      <alignment horizontal="right" wrapText="1"/>
      <protection/>
    </xf>
    <xf numFmtId="0" fontId="24" fillId="35" borderId="16" xfId="46" applyNumberFormat="1" applyFont="1" applyFill="1" applyBorder="1" applyAlignment="1" applyProtection="1">
      <alignment horizontal="right"/>
      <protection/>
    </xf>
    <xf numFmtId="0" fontId="24" fillId="0" borderId="14" xfId="46" applyNumberFormat="1" applyFont="1" applyFill="1" applyBorder="1" applyAlignment="1" applyProtection="1">
      <alignment horizontal="left" wrapText="1" indent="2"/>
      <protection/>
    </xf>
    <xf numFmtId="0" fontId="25" fillId="35" borderId="16" xfId="46" applyNumberFormat="1" applyFont="1" applyFill="1" applyBorder="1" applyAlignment="1" applyProtection="1">
      <alignment horizontal="right"/>
      <protection/>
    </xf>
    <xf numFmtId="0" fontId="24" fillId="36" borderId="14" xfId="46" applyNumberFormat="1" applyFont="1" applyFill="1" applyBorder="1" applyAlignment="1" applyProtection="1">
      <alignment horizontal="left" wrapText="1"/>
      <protection/>
    </xf>
    <xf numFmtId="0" fontId="24" fillId="36" borderId="15" xfId="46" applyNumberFormat="1" applyFont="1" applyFill="1" applyBorder="1" applyAlignment="1" applyProtection="1">
      <alignment horizontal="right"/>
      <protection/>
    </xf>
    <xf numFmtId="0" fontId="24" fillId="37" borderId="17" xfId="46" applyNumberFormat="1" applyFont="1" applyFill="1" applyBorder="1" applyAlignment="1" applyProtection="1">
      <alignment horizontal="left" wrapText="1"/>
      <protection/>
    </xf>
    <xf numFmtId="0" fontId="24" fillId="37" borderId="18" xfId="46" applyNumberFormat="1" applyFont="1" applyFill="1" applyBorder="1" applyAlignment="1" applyProtection="1">
      <alignment horizontal="right"/>
      <protection/>
    </xf>
    <xf numFmtId="1" fontId="24" fillId="38" borderId="19" xfId="46" applyNumberFormat="1" applyFont="1" applyFill="1" applyBorder="1" applyAlignment="1" applyProtection="1">
      <alignment/>
      <protection/>
    </xf>
    <xf numFmtId="0" fontId="24" fillId="39" borderId="20" xfId="46" applyNumberFormat="1" applyFont="1" applyFill="1" applyBorder="1" applyAlignment="1" applyProtection="1">
      <alignment horizontal="left" wrapText="1"/>
      <protection/>
    </xf>
    <xf numFmtId="0" fontId="24" fillId="39" borderId="21" xfId="46" applyNumberFormat="1" applyFont="1" applyFill="1" applyBorder="1" applyAlignment="1" applyProtection="1">
      <alignment horizontal="right"/>
      <protection/>
    </xf>
    <xf numFmtId="1" fontId="25" fillId="39" borderId="22" xfId="46" applyNumberFormat="1" applyFont="1" applyFill="1" applyBorder="1" applyAlignment="1" applyProtection="1">
      <alignment horizontal="right"/>
      <protection/>
    </xf>
    <xf numFmtId="0" fontId="25" fillId="0" borderId="0" xfId="46" applyNumberFormat="1" applyFont="1" applyFill="1" applyBorder="1" applyAlignment="1" applyProtection="1">
      <alignment/>
      <protection/>
    </xf>
    <xf numFmtId="0" fontId="25" fillId="0" borderId="23" xfId="46" applyNumberFormat="1" applyFont="1" applyFill="1" applyBorder="1" applyAlignment="1" applyProtection="1">
      <alignment wrapText="1"/>
      <protection/>
    </xf>
    <xf numFmtId="0" fontId="24" fillId="0" borderId="24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2" fontId="25" fillId="34" borderId="26" xfId="46" applyNumberFormat="1" applyFont="1" applyFill="1" applyBorder="1" applyAlignment="1" applyProtection="1">
      <alignment/>
      <protection/>
    </xf>
    <xf numFmtId="0" fontId="24" fillId="0" borderId="0" xfId="46" applyNumberFormat="1" applyFont="1" applyFill="1" applyBorder="1" applyAlignment="1" applyProtection="1">
      <alignment horizontal="right"/>
      <protection/>
    </xf>
    <xf numFmtId="0" fontId="24" fillId="40" borderId="0" xfId="46" applyNumberFormat="1" applyFont="1" applyFill="1" applyBorder="1" applyAlignment="1" applyProtection="1">
      <alignment/>
      <protection/>
    </xf>
    <xf numFmtId="0" fontId="25" fillId="0" borderId="0" xfId="46" applyNumberFormat="1" applyFont="1" applyFill="1" applyBorder="1" applyAlignment="1" applyProtection="1">
      <alignment wrapText="1"/>
      <protection/>
    </xf>
    <xf numFmtId="2" fontId="24" fillId="34" borderId="15" xfId="46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O18" sqref="O18"/>
    </sheetView>
  </sheetViews>
  <sheetFormatPr defaultColWidth="7.875" defaultRowHeight="14.25"/>
  <cols>
    <col min="1" max="1" width="57.50390625" style="2" customWidth="1"/>
    <col min="2" max="2" width="13.50390625" style="2" customWidth="1"/>
    <col min="3" max="3" width="0" style="2" hidden="1" customWidth="1"/>
    <col min="4" max="4" width="7.875" style="2" customWidth="1"/>
    <col min="5" max="5" width="9.25390625" style="3" customWidth="1"/>
    <col min="6" max="6" width="12.00390625" style="2" customWidth="1"/>
    <col min="7" max="16384" width="7.875" style="4" customWidth="1"/>
  </cols>
  <sheetData>
    <row r="1" spans="1:6" ht="18.75">
      <c r="A1" s="1" t="s">
        <v>45</v>
      </c>
      <c r="B1" s="1"/>
      <c r="F1" s="2" t="s">
        <v>35</v>
      </c>
    </row>
    <row r="3" ht="17.25" customHeight="1">
      <c r="A3" s="5" t="s">
        <v>46</v>
      </c>
    </row>
    <row r="4" spans="1:6" ht="15.75" customHeight="1">
      <c r="A4" s="6" t="s">
        <v>48</v>
      </c>
      <c r="B4" s="6"/>
      <c r="C4" s="6"/>
      <c r="D4" s="6"/>
      <c r="E4" s="7"/>
      <c r="F4" s="7"/>
    </row>
    <row r="5" spans="1:6" ht="2.25" customHeight="1">
      <c r="A5" s="7"/>
      <c r="B5" s="7"/>
      <c r="C5" s="7"/>
      <c r="D5" s="7"/>
      <c r="E5" s="7"/>
      <c r="F5" s="7"/>
    </row>
    <row r="6" spans="1:2" ht="15" customHeight="1" thickBot="1">
      <c r="A6" s="8"/>
      <c r="B6" s="8"/>
    </row>
    <row r="7" spans="1:2" ht="16.5" thickBot="1">
      <c r="A7" s="9" t="s">
        <v>30</v>
      </c>
      <c r="B7" s="8"/>
    </row>
    <row r="8" spans="1:6" s="14" customFormat="1" ht="15">
      <c r="A8" s="10" t="s">
        <v>0</v>
      </c>
      <c r="B8" s="11" t="s">
        <v>2</v>
      </c>
      <c r="C8" s="12"/>
      <c r="D8" s="11" t="s">
        <v>1</v>
      </c>
      <c r="E8" s="11" t="s">
        <v>3</v>
      </c>
      <c r="F8" s="13" t="s">
        <v>4</v>
      </c>
    </row>
    <row r="9" spans="1:6" s="14" customFormat="1" ht="15">
      <c r="A9" s="15" t="s">
        <v>5</v>
      </c>
      <c r="B9" s="16"/>
      <c r="C9" s="17"/>
      <c r="D9" s="17"/>
      <c r="E9" s="17"/>
      <c r="F9" s="18"/>
    </row>
    <row r="10" spans="1:6" s="14" customFormat="1" ht="15">
      <c r="A10" s="15" t="s">
        <v>6</v>
      </c>
      <c r="B10" s="16"/>
      <c r="C10" s="17"/>
      <c r="D10" s="17"/>
      <c r="E10" s="17"/>
      <c r="F10" s="18"/>
    </row>
    <row r="11" spans="1:6" s="14" customFormat="1" ht="15">
      <c r="A11" s="19" t="s">
        <v>7</v>
      </c>
      <c r="B11" s="16"/>
      <c r="C11" s="17"/>
      <c r="D11" s="17"/>
      <c r="E11" s="17"/>
      <c r="F11" s="18"/>
    </row>
    <row r="12" spans="1:6" s="14" customFormat="1" ht="15">
      <c r="A12" s="15" t="s">
        <v>8</v>
      </c>
      <c r="B12" s="16"/>
      <c r="C12" s="17"/>
      <c r="D12" s="17"/>
      <c r="E12" s="17"/>
      <c r="F12" s="18"/>
    </row>
    <row r="13" spans="1:6" s="14" customFormat="1" ht="15">
      <c r="A13" s="20" t="s">
        <v>9</v>
      </c>
      <c r="B13" s="21">
        <v>3002</v>
      </c>
      <c r="C13" s="21"/>
      <c r="D13" s="21"/>
      <c r="E13" s="22">
        <v>20.23</v>
      </c>
      <c r="F13" s="23">
        <f>D13*E13</f>
        <v>0</v>
      </c>
    </row>
    <row r="14" spans="1:6" s="14" customFormat="1" ht="15">
      <c r="A14" s="20" t="s">
        <v>10</v>
      </c>
      <c r="B14" s="21">
        <v>3004</v>
      </c>
      <c r="C14" s="21"/>
      <c r="D14" s="21"/>
      <c r="E14" s="22">
        <v>13.39</v>
      </c>
      <c r="F14" s="23">
        <f aca="true" t="shared" si="0" ref="F14:F28">D14*E14</f>
        <v>0</v>
      </c>
    </row>
    <row r="15" spans="1:6" s="14" customFormat="1" ht="15">
      <c r="A15" s="20" t="s">
        <v>36</v>
      </c>
      <c r="B15" s="24">
        <v>3035</v>
      </c>
      <c r="C15" s="21"/>
      <c r="D15" s="21"/>
      <c r="E15" s="22">
        <v>8.01</v>
      </c>
      <c r="F15" s="23">
        <f t="shared" si="0"/>
        <v>0</v>
      </c>
    </row>
    <row r="16" spans="1:6" s="14" customFormat="1" ht="15">
      <c r="A16" s="20" t="s">
        <v>37</v>
      </c>
      <c r="B16" s="24">
        <v>3037</v>
      </c>
      <c r="C16" s="21"/>
      <c r="D16" s="21"/>
      <c r="E16" s="22">
        <v>8.01</v>
      </c>
      <c r="F16" s="23">
        <f t="shared" si="0"/>
        <v>0</v>
      </c>
    </row>
    <row r="17" spans="1:6" s="14" customFormat="1" ht="15">
      <c r="A17" s="15" t="s">
        <v>11</v>
      </c>
      <c r="B17" s="25"/>
      <c r="C17" s="25"/>
      <c r="D17" s="25"/>
      <c r="E17" s="17"/>
      <c r="F17" s="23">
        <f t="shared" si="0"/>
        <v>0</v>
      </c>
    </row>
    <row r="18" spans="1:6" s="14" customFormat="1" ht="30">
      <c r="A18" s="20" t="s">
        <v>44</v>
      </c>
      <c r="B18" s="24">
        <v>66706</v>
      </c>
      <c r="C18" s="21"/>
      <c r="D18" s="21"/>
      <c r="E18" s="22">
        <v>5.98</v>
      </c>
      <c r="F18" s="23">
        <f t="shared" si="0"/>
        <v>0</v>
      </c>
    </row>
    <row r="19" spans="1:6" s="14" customFormat="1" ht="15">
      <c r="A19" s="20" t="s">
        <v>38</v>
      </c>
      <c r="B19" s="24">
        <v>66608</v>
      </c>
      <c r="C19" s="21"/>
      <c r="D19" s="21"/>
      <c r="E19" s="51">
        <v>14.8</v>
      </c>
      <c r="F19" s="23">
        <f>D19*E19</f>
        <v>0</v>
      </c>
    </row>
    <row r="20" spans="1:6" s="14" customFormat="1" ht="15">
      <c r="A20" s="20" t="s">
        <v>39</v>
      </c>
      <c r="B20" s="24">
        <v>66608</v>
      </c>
      <c r="C20" s="21"/>
      <c r="D20" s="21"/>
      <c r="E20" s="51">
        <v>14.8</v>
      </c>
      <c r="F20" s="23">
        <f>D20*E20</f>
        <v>0</v>
      </c>
    </row>
    <row r="21" spans="1:6" s="14" customFormat="1" ht="30">
      <c r="A21" s="20" t="s">
        <v>40</v>
      </c>
      <c r="B21" s="24">
        <v>66608</v>
      </c>
      <c r="C21" s="21"/>
      <c r="D21" s="21"/>
      <c r="E21" s="51">
        <v>14.8</v>
      </c>
      <c r="F21" s="23">
        <f t="shared" si="0"/>
        <v>0</v>
      </c>
    </row>
    <row r="22" spans="1:6" s="14" customFormat="1" ht="30">
      <c r="A22" s="20" t="s">
        <v>41</v>
      </c>
      <c r="B22" s="21">
        <v>66706</v>
      </c>
      <c r="C22" s="21"/>
      <c r="D22" s="21"/>
      <c r="E22" s="22">
        <v>5.98</v>
      </c>
      <c r="F22" s="23">
        <f t="shared" si="0"/>
        <v>0</v>
      </c>
    </row>
    <row r="23" spans="1:6" s="14" customFormat="1" ht="30">
      <c r="A23" s="20" t="s">
        <v>42</v>
      </c>
      <c r="B23" s="21">
        <v>66706</v>
      </c>
      <c r="C23" s="21"/>
      <c r="D23" s="21"/>
      <c r="E23" s="22">
        <v>5.98</v>
      </c>
      <c r="F23" s="23">
        <f t="shared" si="0"/>
        <v>0</v>
      </c>
    </row>
    <row r="24" spans="1:6" s="14" customFormat="1" ht="15">
      <c r="A24" s="20" t="s">
        <v>43</v>
      </c>
      <c r="B24" s="21">
        <v>66719</v>
      </c>
      <c r="C24" s="21"/>
      <c r="D24" s="21"/>
      <c r="E24" s="22">
        <v>5.98</v>
      </c>
      <c r="F24" s="23">
        <f t="shared" si="0"/>
        <v>0</v>
      </c>
    </row>
    <row r="25" spans="1:7" s="14" customFormat="1" ht="30">
      <c r="A25" s="26" t="s">
        <v>47</v>
      </c>
      <c r="B25" s="27">
        <v>66807</v>
      </c>
      <c r="C25" s="28">
        <v>66807</v>
      </c>
      <c r="D25" s="29"/>
      <c r="E25" s="28">
        <v>7.52</v>
      </c>
      <c r="F25" s="23">
        <f t="shared" si="0"/>
        <v>0</v>
      </c>
      <c r="G25" s="30"/>
    </row>
    <row r="26" spans="1:7" s="14" customFormat="1" ht="15">
      <c r="A26" s="20" t="s">
        <v>31</v>
      </c>
      <c r="B26" s="21">
        <v>7954</v>
      </c>
      <c r="C26" s="21"/>
      <c r="D26" s="21"/>
      <c r="E26" s="22">
        <v>17.55</v>
      </c>
      <c r="F26" s="23">
        <f t="shared" si="0"/>
        <v>0</v>
      </c>
      <c r="G26" s="30"/>
    </row>
    <row r="27" spans="1:7" s="14" customFormat="1" ht="30.75" customHeight="1">
      <c r="A27" s="20" t="s">
        <v>32</v>
      </c>
      <c r="B27" s="21">
        <v>66400</v>
      </c>
      <c r="C27" s="21"/>
      <c r="D27" s="21"/>
      <c r="E27" s="22">
        <v>12.58</v>
      </c>
      <c r="F27" s="23">
        <f t="shared" si="0"/>
        <v>0</v>
      </c>
      <c r="G27" s="30"/>
    </row>
    <row r="28" spans="1:7" s="14" customFormat="1" ht="15">
      <c r="A28" s="20" t="s">
        <v>33</v>
      </c>
      <c r="B28" s="21">
        <v>66403</v>
      </c>
      <c r="C28" s="21"/>
      <c r="D28" s="21"/>
      <c r="E28" s="22">
        <v>9.49</v>
      </c>
      <c r="F28" s="23">
        <f t="shared" si="0"/>
        <v>0</v>
      </c>
      <c r="G28" s="30"/>
    </row>
    <row r="29" spans="1:6" s="14" customFormat="1" ht="15">
      <c r="A29" s="15" t="s">
        <v>12</v>
      </c>
      <c r="B29" s="31"/>
      <c r="C29" s="17"/>
      <c r="D29" s="17"/>
      <c r="E29" s="17"/>
      <c r="F29" s="32"/>
    </row>
    <row r="30" spans="1:6" s="14" customFormat="1" ht="15">
      <c r="A30" s="15" t="s">
        <v>49</v>
      </c>
      <c r="B30" s="17"/>
      <c r="C30" s="17"/>
      <c r="D30" s="17"/>
      <c r="E30" s="17"/>
      <c r="F30" s="32"/>
    </row>
    <row r="31" spans="1:6" s="14" customFormat="1" ht="15.75" customHeight="1">
      <c r="A31" s="33" t="s">
        <v>13</v>
      </c>
      <c r="B31" s="17"/>
      <c r="C31" s="17"/>
      <c r="D31" s="17"/>
      <c r="E31" s="17"/>
      <c r="F31" s="32"/>
    </row>
    <row r="32" spans="1:6" s="14" customFormat="1" ht="15">
      <c r="A32" s="33" t="s">
        <v>14</v>
      </c>
      <c r="B32" s="17"/>
      <c r="C32" s="17"/>
      <c r="D32" s="17"/>
      <c r="E32" s="17"/>
      <c r="F32" s="32"/>
    </row>
    <row r="33" spans="1:6" s="14" customFormat="1" ht="15">
      <c r="A33" s="33" t="s">
        <v>15</v>
      </c>
      <c r="B33" s="17"/>
      <c r="C33" s="17"/>
      <c r="D33" s="17"/>
      <c r="E33" s="17"/>
      <c r="F33" s="32"/>
    </row>
    <row r="34" spans="1:6" s="14" customFormat="1" ht="15">
      <c r="A34" s="33" t="s">
        <v>16</v>
      </c>
      <c r="B34" s="17"/>
      <c r="C34" s="17"/>
      <c r="D34" s="17"/>
      <c r="E34" s="17"/>
      <c r="F34" s="32"/>
    </row>
    <row r="35" spans="1:6" s="14" customFormat="1" ht="15">
      <c r="A35" s="33" t="s">
        <v>17</v>
      </c>
      <c r="B35" s="17"/>
      <c r="C35" s="17"/>
      <c r="D35" s="17"/>
      <c r="E35" s="17"/>
      <c r="F35" s="32"/>
    </row>
    <row r="36" spans="1:6" s="14" customFormat="1" ht="15">
      <c r="A36" s="33" t="s">
        <v>18</v>
      </c>
      <c r="B36" s="17"/>
      <c r="C36" s="17"/>
      <c r="D36" s="17"/>
      <c r="E36" s="17"/>
      <c r="F36" s="32"/>
    </row>
    <row r="37" spans="1:6" s="14" customFormat="1" ht="15">
      <c r="A37" s="15" t="s">
        <v>19</v>
      </c>
      <c r="B37" s="17"/>
      <c r="C37" s="17"/>
      <c r="D37" s="17"/>
      <c r="E37" s="17"/>
      <c r="F37" s="32"/>
    </row>
    <row r="38" spans="1:6" s="14" customFormat="1" ht="15">
      <c r="A38" s="15" t="s">
        <v>20</v>
      </c>
      <c r="B38" s="17"/>
      <c r="C38" s="17"/>
      <c r="D38" s="17"/>
      <c r="E38" s="17"/>
      <c r="F38" s="32"/>
    </row>
    <row r="39" spans="1:6" s="14" customFormat="1" ht="15">
      <c r="A39" s="15" t="s">
        <v>21</v>
      </c>
      <c r="B39" s="17"/>
      <c r="C39" s="17"/>
      <c r="D39" s="17"/>
      <c r="E39" s="17"/>
      <c r="F39" s="32"/>
    </row>
    <row r="40" spans="1:6" s="14" customFormat="1" ht="15">
      <c r="A40" s="15" t="s">
        <v>22</v>
      </c>
      <c r="B40" s="17"/>
      <c r="C40" s="17"/>
      <c r="D40" s="17"/>
      <c r="E40" s="17"/>
      <c r="F40" s="34"/>
    </row>
    <row r="41" spans="1:6" s="14" customFormat="1" ht="15">
      <c r="A41" s="15" t="s">
        <v>23</v>
      </c>
      <c r="B41" s="17"/>
      <c r="C41" s="17"/>
      <c r="D41" s="17"/>
      <c r="E41" s="17"/>
      <c r="F41" s="34"/>
    </row>
    <row r="42" spans="1:6" s="14" customFormat="1" ht="15">
      <c r="A42" s="15" t="s">
        <v>24</v>
      </c>
      <c r="B42" s="17"/>
      <c r="C42" s="17"/>
      <c r="D42" s="17"/>
      <c r="E42" s="17"/>
      <c r="F42" s="34"/>
    </row>
    <row r="43" spans="1:6" s="14" customFormat="1" ht="15">
      <c r="A43" s="35" t="s">
        <v>25</v>
      </c>
      <c r="B43" s="36"/>
      <c r="C43" s="36"/>
      <c r="D43" s="36"/>
      <c r="E43" s="36">
        <v>2.45</v>
      </c>
      <c r="F43" s="23">
        <f>D43*E43</f>
        <v>0</v>
      </c>
    </row>
    <row r="44" spans="1:6" s="14" customFormat="1" ht="15">
      <c r="A44" s="35" t="s">
        <v>26</v>
      </c>
      <c r="B44" s="36"/>
      <c r="C44" s="36"/>
      <c r="D44" s="36"/>
      <c r="E44" s="36">
        <v>3.75</v>
      </c>
      <c r="F44" s="23">
        <f>D44*E44</f>
        <v>0</v>
      </c>
    </row>
    <row r="45" spans="1:6" s="14" customFormat="1" ht="15">
      <c r="A45" s="35" t="s">
        <v>27</v>
      </c>
      <c r="B45" s="36"/>
      <c r="C45" s="36"/>
      <c r="D45" s="36"/>
      <c r="E45" s="36">
        <v>7.28</v>
      </c>
      <c r="F45" s="23">
        <f>D45*E45</f>
        <v>0</v>
      </c>
    </row>
    <row r="46" spans="1:6" s="14" customFormat="1" ht="15">
      <c r="A46" s="37" t="s">
        <v>34</v>
      </c>
      <c r="B46" s="38"/>
      <c r="C46" s="38"/>
      <c r="D46" s="38"/>
      <c r="E46" s="38"/>
      <c r="F46" s="39"/>
    </row>
    <row r="47" spans="1:6" s="14" customFormat="1" ht="15.75" thickBot="1">
      <c r="A47" s="40" t="s">
        <v>28</v>
      </c>
      <c r="B47" s="41"/>
      <c r="C47" s="41"/>
      <c r="D47" s="41"/>
      <c r="E47" s="41"/>
      <c r="F47" s="42"/>
    </row>
    <row r="48" spans="1:6" s="14" customFormat="1" ht="21.75" customHeight="1" thickBot="1">
      <c r="A48" s="43"/>
      <c r="B48" s="44" t="s">
        <v>29</v>
      </c>
      <c r="C48" s="45"/>
      <c r="D48" s="45"/>
      <c r="E48" s="46"/>
      <c r="F48" s="47">
        <f>SUM(F13:F45)</f>
        <v>0</v>
      </c>
    </row>
    <row r="49" spans="1:6" s="14" customFormat="1" ht="15">
      <c r="A49" s="43"/>
      <c r="B49" s="43"/>
      <c r="E49" s="48"/>
      <c r="F49" s="49"/>
    </row>
    <row r="50" spans="1:6" s="14" customFormat="1" ht="22.5" customHeight="1">
      <c r="A50" s="50" t="s">
        <v>50</v>
      </c>
      <c r="B50" s="7"/>
      <c r="C50" s="7"/>
      <c r="D50" s="7"/>
      <c r="E50" s="7"/>
      <c r="F50" s="7"/>
    </row>
    <row r="51" s="14" customFormat="1" ht="15">
      <c r="E51" s="48"/>
    </row>
  </sheetData>
  <sheetProtection selectLockedCells="1" selectUnlockedCells="1"/>
  <mergeCells count="4">
    <mergeCell ref="A1:B1"/>
    <mergeCell ref="A50:F50"/>
    <mergeCell ref="B48:E48"/>
    <mergeCell ref="A4:F5"/>
  </mergeCells>
  <printOptions/>
  <pageMargins left="0.3937007874015748" right="0.3937007874015748" top="0.2755905511811024" bottom="0.2755905511811024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Tomera-Vahter</dc:creator>
  <cp:keywords/>
  <dc:description/>
  <cp:lastModifiedBy>ivetat</cp:lastModifiedBy>
  <cp:lastPrinted>2013-12-10T09:54:36Z</cp:lastPrinted>
  <dcterms:created xsi:type="dcterms:W3CDTF">2013-07-01T08:53:55Z</dcterms:created>
  <dcterms:modified xsi:type="dcterms:W3CDTF">2016-01-18T12:06:44Z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-2027492475</vt:i4>
  </property>
  <property fmtid="{D5CDD505-2E9C-101B-9397-08002B2CF9AE}" pid="3" name="_NewReviewCycle">
    <vt:lpwstr/>
  </property>
  <property fmtid="{D5CDD505-2E9C-101B-9397-08002B2CF9AE}" pid="4" name="_EmailSubject">
    <vt:lpwstr>Lepingute lisad veebis</vt:lpwstr>
  </property>
  <property fmtid="{D5CDD505-2E9C-101B-9397-08002B2CF9AE}" pid="5" name="_AuthorEmail">
    <vt:lpwstr>iveta.tomera@tai.ee</vt:lpwstr>
  </property>
  <property fmtid="{D5CDD505-2E9C-101B-9397-08002B2CF9AE}" pid="6" name="_AuthorEmailDisplayName">
    <vt:lpwstr>Iveta Tomera-Vahter</vt:lpwstr>
  </property>
  <property fmtid="{D5CDD505-2E9C-101B-9397-08002B2CF9AE}" pid="7" name="_PreviousAdHocReviewCycleID">
    <vt:i4>1478325251</vt:i4>
  </property>
</Properties>
</file>